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x.gulmira.UZEXPOCENTRE\Desktop\"/>
    </mc:Choice>
  </mc:AlternateContent>
  <xr:revisionPtr revIDLastSave="0" documentId="8_{B343252D-D82E-4BD4-9D02-F70057C8CE1B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" i="2" l="1"/>
  <c r="C15" i="2"/>
  <c r="C14" i="2"/>
  <c r="C12" i="2"/>
  <c r="C9" i="2"/>
  <c r="C8" i="2"/>
  <c r="C7" i="2"/>
  <c r="C6" i="2"/>
  <c r="C4" i="2" s="1"/>
  <c r="C18" i="2" s="1"/>
</calcChain>
</file>

<file path=xl/sharedStrings.xml><?xml version="1.0" encoding="utf-8"?>
<sst xmlns="http://schemas.openxmlformats.org/spreadsheetml/2006/main" count="15" uniqueCount="10">
  <si>
    <t>Затраты на командировки управленческого персонала</t>
  </si>
  <si>
    <t>из них</t>
  </si>
  <si>
    <t>суточные</t>
  </si>
  <si>
    <t>проживание</t>
  </si>
  <si>
    <t>авиабилеты или проезд</t>
  </si>
  <si>
    <t>Затраты на командировки производственного  персонала</t>
  </si>
  <si>
    <t>Представительские расходы</t>
  </si>
  <si>
    <t>ВСЕГО</t>
  </si>
  <si>
    <t>обоснованные производственные расходы во время командировки</t>
  </si>
  <si>
    <t>КОМАНДИРОВОЧНЫЕ РАСХОДЫ                                                       сотрудников АО НВК "Узэкспоцентр" за  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</si>
</sst>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3" fontId="0" fillId="0" borderId="0" xfId="1" applyFont="1"/>
    <xf numFmtId="164" fontId="0" fillId="0" borderId="0" xfId="0" applyNumberFormat="1"/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wrapText="1"/>
    </xf>
    <xf numFmtId="4" fontId="2" fillId="2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/>
    <xf numFmtId="0" fontId="6" fillId="4" borderId="1" xfId="0" applyFont="1" applyFill="1" applyBorder="1"/>
    <xf numFmtId="0" fontId="5" fillId="4" borderId="1" xfId="0" applyFont="1" applyFill="1" applyBorder="1" applyAlignment="1">
      <alignment horizontal="right"/>
    </xf>
    <xf numFmtId="4" fontId="6" fillId="4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wrapText="1"/>
    </xf>
    <xf numFmtId="0" fontId="5" fillId="5" borderId="1" xfId="0" applyFont="1" applyFill="1" applyBorder="1" applyAlignment="1">
      <alignment wrapText="1"/>
    </xf>
    <xf numFmtId="4" fontId="7" fillId="5" borderId="1" xfId="1" applyNumberFormat="1" applyFont="1" applyFill="1" applyBorder="1" applyAlignment="1">
      <alignment horizontal="center" vertical="center"/>
    </xf>
    <xf numFmtId="0" fontId="5" fillId="0" borderId="1" xfId="0" applyFont="1" applyBorder="1"/>
    <xf numFmtId="4" fontId="6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wrapText="1"/>
    </xf>
    <xf numFmtId="4" fontId="2" fillId="3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/>
    <xf numFmtId="4" fontId="6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right"/>
    </xf>
    <xf numFmtId="4" fontId="6" fillId="6" borderId="1" xfId="1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right"/>
    </xf>
    <xf numFmtId="4" fontId="3" fillId="7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elvira.UZEXPOCENTRE/Desktop/94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20"/>
      <sheetName val="9430-1"/>
      <sheetName val="9430"/>
      <sheetName val="9420-1"/>
      <sheetName val="2010"/>
      <sheetName val="данные 2022"/>
    </sheetNames>
    <sheetDataSet>
      <sheetData sheetId="0">
        <row r="7">
          <cell r="L7">
            <v>17262570.800000001</v>
          </cell>
        </row>
        <row r="8">
          <cell r="L8">
            <v>119928031.26000001</v>
          </cell>
        </row>
        <row r="9">
          <cell r="L9">
            <v>208765597.74000001</v>
          </cell>
        </row>
      </sheetData>
      <sheetData sheetId="1">
        <row r="9">
          <cell r="L9">
            <v>9843913.8000000007</v>
          </cell>
        </row>
        <row r="10">
          <cell r="L10">
            <v>21051674.59</v>
          </cell>
        </row>
        <row r="11">
          <cell r="L11">
            <v>15224754</v>
          </cell>
        </row>
      </sheetData>
      <sheetData sheetId="2">
        <row r="8">
          <cell r="L8">
            <v>30163577.73</v>
          </cell>
        </row>
        <row r="9">
          <cell r="L9">
            <v>127939760.95</v>
          </cell>
        </row>
        <row r="10">
          <cell r="L10">
            <v>31852650</v>
          </cell>
        </row>
        <row r="11">
          <cell r="L11">
            <v>20818953.690000001</v>
          </cell>
        </row>
      </sheetData>
      <sheetData sheetId="3">
        <row r="9">
          <cell r="L9">
            <v>74162450.159999996</v>
          </cell>
        </row>
        <row r="10">
          <cell r="L10">
            <v>114710804.78999999</v>
          </cell>
        </row>
        <row r="11">
          <cell r="L11">
            <v>89191925.109999999</v>
          </cell>
        </row>
        <row r="12">
          <cell r="L12">
            <v>68446695.550000057</v>
          </cell>
        </row>
      </sheetData>
      <sheetData sheetId="4">
        <row r="7">
          <cell r="L7">
            <v>8510793.5999999996</v>
          </cell>
        </row>
        <row r="8">
          <cell r="L8">
            <v>660000</v>
          </cell>
        </row>
        <row r="9">
          <cell r="L9">
            <v>5610413.3399999999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BB401-9D6A-4B49-8F25-5F38C67D9D23}">
  <dimension ref="B2:E19"/>
  <sheetViews>
    <sheetView tabSelected="1" workbookViewId="0">
      <selection activeCell="E17" sqref="E17"/>
    </sheetView>
  </sheetViews>
  <sheetFormatPr defaultRowHeight="15" x14ac:dyDescent="0.25"/>
  <cols>
    <col min="2" max="2" width="57" customWidth="1"/>
    <col min="3" max="3" width="30.140625" customWidth="1"/>
    <col min="4" max="4" width="13.28515625" customWidth="1"/>
    <col min="5" max="5" width="15.5703125" bestFit="1" customWidth="1"/>
    <col min="258" max="258" width="57" customWidth="1"/>
    <col min="259" max="259" width="30.140625" customWidth="1"/>
    <col min="260" max="260" width="13.28515625" customWidth="1"/>
    <col min="261" max="261" width="15.5703125" bestFit="1" customWidth="1"/>
    <col min="514" max="514" width="57" customWidth="1"/>
    <col min="515" max="515" width="30.140625" customWidth="1"/>
    <col min="516" max="516" width="13.28515625" customWidth="1"/>
    <col min="517" max="517" width="15.5703125" bestFit="1" customWidth="1"/>
    <col min="770" max="770" width="57" customWidth="1"/>
    <col min="771" max="771" width="30.140625" customWidth="1"/>
    <col min="772" max="772" width="13.28515625" customWidth="1"/>
    <col min="773" max="773" width="15.5703125" bestFit="1" customWidth="1"/>
    <col min="1026" max="1026" width="57" customWidth="1"/>
    <col min="1027" max="1027" width="30.140625" customWidth="1"/>
    <col min="1028" max="1028" width="13.28515625" customWidth="1"/>
    <col min="1029" max="1029" width="15.5703125" bestFit="1" customWidth="1"/>
    <col min="1282" max="1282" width="57" customWidth="1"/>
    <col min="1283" max="1283" width="30.140625" customWidth="1"/>
    <col min="1284" max="1284" width="13.28515625" customWidth="1"/>
    <col min="1285" max="1285" width="15.5703125" bestFit="1" customWidth="1"/>
    <col min="1538" max="1538" width="57" customWidth="1"/>
    <col min="1539" max="1539" width="30.140625" customWidth="1"/>
    <col min="1540" max="1540" width="13.28515625" customWidth="1"/>
    <col min="1541" max="1541" width="15.5703125" bestFit="1" customWidth="1"/>
    <col min="1794" max="1794" width="57" customWidth="1"/>
    <col min="1795" max="1795" width="30.140625" customWidth="1"/>
    <col min="1796" max="1796" width="13.28515625" customWidth="1"/>
    <col min="1797" max="1797" width="15.5703125" bestFit="1" customWidth="1"/>
    <col min="2050" max="2050" width="57" customWidth="1"/>
    <col min="2051" max="2051" width="30.140625" customWidth="1"/>
    <col min="2052" max="2052" width="13.28515625" customWidth="1"/>
    <col min="2053" max="2053" width="15.5703125" bestFit="1" customWidth="1"/>
    <col min="2306" max="2306" width="57" customWidth="1"/>
    <col min="2307" max="2307" width="30.140625" customWidth="1"/>
    <col min="2308" max="2308" width="13.28515625" customWidth="1"/>
    <col min="2309" max="2309" width="15.5703125" bestFit="1" customWidth="1"/>
    <col min="2562" max="2562" width="57" customWidth="1"/>
    <col min="2563" max="2563" width="30.140625" customWidth="1"/>
    <col min="2564" max="2564" width="13.28515625" customWidth="1"/>
    <col min="2565" max="2565" width="15.5703125" bestFit="1" customWidth="1"/>
    <col min="2818" max="2818" width="57" customWidth="1"/>
    <col min="2819" max="2819" width="30.140625" customWidth="1"/>
    <col min="2820" max="2820" width="13.28515625" customWidth="1"/>
    <col min="2821" max="2821" width="15.5703125" bestFit="1" customWidth="1"/>
    <col min="3074" max="3074" width="57" customWidth="1"/>
    <col min="3075" max="3075" width="30.140625" customWidth="1"/>
    <col min="3076" max="3076" width="13.28515625" customWidth="1"/>
    <col min="3077" max="3077" width="15.5703125" bestFit="1" customWidth="1"/>
    <col min="3330" max="3330" width="57" customWidth="1"/>
    <col min="3331" max="3331" width="30.140625" customWidth="1"/>
    <col min="3332" max="3332" width="13.28515625" customWidth="1"/>
    <col min="3333" max="3333" width="15.5703125" bestFit="1" customWidth="1"/>
    <col min="3586" max="3586" width="57" customWidth="1"/>
    <col min="3587" max="3587" width="30.140625" customWidth="1"/>
    <col min="3588" max="3588" width="13.28515625" customWidth="1"/>
    <col min="3589" max="3589" width="15.5703125" bestFit="1" customWidth="1"/>
    <col min="3842" max="3842" width="57" customWidth="1"/>
    <col min="3843" max="3843" width="30.140625" customWidth="1"/>
    <col min="3844" max="3844" width="13.28515625" customWidth="1"/>
    <col min="3845" max="3845" width="15.5703125" bestFit="1" customWidth="1"/>
    <col min="4098" max="4098" width="57" customWidth="1"/>
    <col min="4099" max="4099" width="30.140625" customWidth="1"/>
    <col min="4100" max="4100" width="13.28515625" customWidth="1"/>
    <col min="4101" max="4101" width="15.5703125" bestFit="1" customWidth="1"/>
    <col min="4354" max="4354" width="57" customWidth="1"/>
    <col min="4355" max="4355" width="30.140625" customWidth="1"/>
    <col min="4356" max="4356" width="13.28515625" customWidth="1"/>
    <col min="4357" max="4357" width="15.5703125" bestFit="1" customWidth="1"/>
    <col min="4610" max="4610" width="57" customWidth="1"/>
    <col min="4611" max="4611" width="30.140625" customWidth="1"/>
    <col min="4612" max="4612" width="13.28515625" customWidth="1"/>
    <col min="4613" max="4613" width="15.5703125" bestFit="1" customWidth="1"/>
    <col min="4866" max="4866" width="57" customWidth="1"/>
    <col min="4867" max="4867" width="30.140625" customWidth="1"/>
    <col min="4868" max="4868" width="13.28515625" customWidth="1"/>
    <col min="4869" max="4869" width="15.5703125" bestFit="1" customWidth="1"/>
    <col min="5122" max="5122" width="57" customWidth="1"/>
    <col min="5123" max="5123" width="30.140625" customWidth="1"/>
    <col min="5124" max="5124" width="13.28515625" customWidth="1"/>
    <col min="5125" max="5125" width="15.5703125" bestFit="1" customWidth="1"/>
    <col min="5378" max="5378" width="57" customWidth="1"/>
    <col min="5379" max="5379" width="30.140625" customWidth="1"/>
    <col min="5380" max="5380" width="13.28515625" customWidth="1"/>
    <col min="5381" max="5381" width="15.5703125" bestFit="1" customWidth="1"/>
    <col min="5634" max="5634" width="57" customWidth="1"/>
    <col min="5635" max="5635" width="30.140625" customWidth="1"/>
    <col min="5636" max="5636" width="13.28515625" customWidth="1"/>
    <col min="5637" max="5637" width="15.5703125" bestFit="1" customWidth="1"/>
    <col min="5890" max="5890" width="57" customWidth="1"/>
    <col min="5891" max="5891" width="30.140625" customWidth="1"/>
    <col min="5892" max="5892" width="13.28515625" customWidth="1"/>
    <col min="5893" max="5893" width="15.5703125" bestFit="1" customWidth="1"/>
    <col min="6146" max="6146" width="57" customWidth="1"/>
    <col min="6147" max="6147" width="30.140625" customWidth="1"/>
    <col min="6148" max="6148" width="13.28515625" customWidth="1"/>
    <col min="6149" max="6149" width="15.5703125" bestFit="1" customWidth="1"/>
    <col min="6402" max="6402" width="57" customWidth="1"/>
    <col min="6403" max="6403" width="30.140625" customWidth="1"/>
    <col min="6404" max="6404" width="13.28515625" customWidth="1"/>
    <col min="6405" max="6405" width="15.5703125" bestFit="1" customWidth="1"/>
    <col min="6658" max="6658" width="57" customWidth="1"/>
    <col min="6659" max="6659" width="30.140625" customWidth="1"/>
    <col min="6660" max="6660" width="13.28515625" customWidth="1"/>
    <col min="6661" max="6661" width="15.5703125" bestFit="1" customWidth="1"/>
    <col min="6914" max="6914" width="57" customWidth="1"/>
    <col min="6915" max="6915" width="30.140625" customWidth="1"/>
    <col min="6916" max="6916" width="13.28515625" customWidth="1"/>
    <col min="6917" max="6917" width="15.5703125" bestFit="1" customWidth="1"/>
    <col min="7170" max="7170" width="57" customWidth="1"/>
    <col min="7171" max="7171" width="30.140625" customWidth="1"/>
    <col min="7172" max="7172" width="13.28515625" customWidth="1"/>
    <col min="7173" max="7173" width="15.5703125" bestFit="1" customWidth="1"/>
    <col min="7426" max="7426" width="57" customWidth="1"/>
    <col min="7427" max="7427" width="30.140625" customWidth="1"/>
    <col min="7428" max="7428" width="13.28515625" customWidth="1"/>
    <col min="7429" max="7429" width="15.5703125" bestFit="1" customWidth="1"/>
    <col min="7682" max="7682" width="57" customWidth="1"/>
    <col min="7683" max="7683" width="30.140625" customWidth="1"/>
    <col min="7684" max="7684" width="13.28515625" customWidth="1"/>
    <col min="7685" max="7685" width="15.5703125" bestFit="1" customWidth="1"/>
    <col min="7938" max="7938" width="57" customWidth="1"/>
    <col min="7939" max="7939" width="30.140625" customWidth="1"/>
    <col min="7940" max="7940" width="13.28515625" customWidth="1"/>
    <col min="7941" max="7941" width="15.5703125" bestFit="1" customWidth="1"/>
    <col min="8194" max="8194" width="57" customWidth="1"/>
    <col min="8195" max="8195" width="30.140625" customWidth="1"/>
    <col min="8196" max="8196" width="13.28515625" customWidth="1"/>
    <col min="8197" max="8197" width="15.5703125" bestFit="1" customWidth="1"/>
    <col min="8450" max="8450" width="57" customWidth="1"/>
    <col min="8451" max="8451" width="30.140625" customWidth="1"/>
    <col min="8452" max="8452" width="13.28515625" customWidth="1"/>
    <col min="8453" max="8453" width="15.5703125" bestFit="1" customWidth="1"/>
    <col min="8706" max="8706" width="57" customWidth="1"/>
    <col min="8707" max="8707" width="30.140625" customWidth="1"/>
    <col min="8708" max="8708" width="13.28515625" customWidth="1"/>
    <col min="8709" max="8709" width="15.5703125" bestFit="1" customWidth="1"/>
    <col min="8962" max="8962" width="57" customWidth="1"/>
    <col min="8963" max="8963" width="30.140625" customWidth="1"/>
    <col min="8964" max="8964" width="13.28515625" customWidth="1"/>
    <col min="8965" max="8965" width="15.5703125" bestFit="1" customWidth="1"/>
    <col min="9218" max="9218" width="57" customWidth="1"/>
    <col min="9219" max="9219" width="30.140625" customWidth="1"/>
    <col min="9220" max="9220" width="13.28515625" customWidth="1"/>
    <col min="9221" max="9221" width="15.5703125" bestFit="1" customWidth="1"/>
    <col min="9474" max="9474" width="57" customWidth="1"/>
    <col min="9475" max="9475" width="30.140625" customWidth="1"/>
    <col min="9476" max="9476" width="13.28515625" customWidth="1"/>
    <col min="9477" max="9477" width="15.5703125" bestFit="1" customWidth="1"/>
    <col min="9730" max="9730" width="57" customWidth="1"/>
    <col min="9731" max="9731" width="30.140625" customWidth="1"/>
    <col min="9732" max="9732" width="13.28515625" customWidth="1"/>
    <col min="9733" max="9733" width="15.5703125" bestFit="1" customWidth="1"/>
    <col min="9986" max="9986" width="57" customWidth="1"/>
    <col min="9987" max="9987" width="30.140625" customWidth="1"/>
    <col min="9988" max="9988" width="13.28515625" customWidth="1"/>
    <col min="9989" max="9989" width="15.5703125" bestFit="1" customWidth="1"/>
    <col min="10242" max="10242" width="57" customWidth="1"/>
    <col min="10243" max="10243" width="30.140625" customWidth="1"/>
    <col min="10244" max="10244" width="13.28515625" customWidth="1"/>
    <col min="10245" max="10245" width="15.5703125" bestFit="1" customWidth="1"/>
    <col min="10498" max="10498" width="57" customWidth="1"/>
    <col min="10499" max="10499" width="30.140625" customWidth="1"/>
    <col min="10500" max="10500" width="13.28515625" customWidth="1"/>
    <col min="10501" max="10501" width="15.5703125" bestFit="1" customWidth="1"/>
    <col min="10754" max="10754" width="57" customWidth="1"/>
    <col min="10755" max="10755" width="30.140625" customWidth="1"/>
    <col min="10756" max="10756" width="13.28515625" customWidth="1"/>
    <col min="10757" max="10757" width="15.5703125" bestFit="1" customWidth="1"/>
    <col min="11010" max="11010" width="57" customWidth="1"/>
    <col min="11011" max="11011" width="30.140625" customWidth="1"/>
    <col min="11012" max="11012" width="13.28515625" customWidth="1"/>
    <col min="11013" max="11013" width="15.5703125" bestFit="1" customWidth="1"/>
    <col min="11266" max="11266" width="57" customWidth="1"/>
    <col min="11267" max="11267" width="30.140625" customWidth="1"/>
    <col min="11268" max="11268" width="13.28515625" customWidth="1"/>
    <col min="11269" max="11269" width="15.5703125" bestFit="1" customWidth="1"/>
    <col min="11522" max="11522" width="57" customWidth="1"/>
    <col min="11523" max="11523" width="30.140625" customWidth="1"/>
    <col min="11524" max="11524" width="13.28515625" customWidth="1"/>
    <col min="11525" max="11525" width="15.5703125" bestFit="1" customWidth="1"/>
    <col min="11778" max="11778" width="57" customWidth="1"/>
    <col min="11779" max="11779" width="30.140625" customWidth="1"/>
    <col min="11780" max="11780" width="13.28515625" customWidth="1"/>
    <col min="11781" max="11781" width="15.5703125" bestFit="1" customWidth="1"/>
    <col min="12034" max="12034" width="57" customWidth="1"/>
    <col min="12035" max="12035" width="30.140625" customWidth="1"/>
    <col min="12036" max="12036" width="13.28515625" customWidth="1"/>
    <col min="12037" max="12037" width="15.5703125" bestFit="1" customWidth="1"/>
    <col min="12290" max="12290" width="57" customWidth="1"/>
    <col min="12291" max="12291" width="30.140625" customWidth="1"/>
    <col min="12292" max="12292" width="13.28515625" customWidth="1"/>
    <col min="12293" max="12293" width="15.5703125" bestFit="1" customWidth="1"/>
    <col min="12546" max="12546" width="57" customWidth="1"/>
    <col min="12547" max="12547" width="30.140625" customWidth="1"/>
    <col min="12548" max="12548" width="13.28515625" customWidth="1"/>
    <col min="12549" max="12549" width="15.5703125" bestFit="1" customWidth="1"/>
    <col min="12802" max="12802" width="57" customWidth="1"/>
    <col min="12803" max="12803" width="30.140625" customWidth="1"/>
    <col min="12804" max="12804" width="13.28515625" customWidth="1"/>
    <col min="12805" max="12805" width="15.5703125" bestFit="1" customWidth="1"/>
    <col min="13058" max="13058" width="57" customWidth="1"/>
    <col min="13059" max="13059" width="30.140625" customWidth="1"/>
    <col min="13060" max="13060" width="13.28515625" customWidth="1"/>
    <col min="13061" max="13061" width="15.5703125" bestFit="1" customWidth="1"/>
    <col min="13314" max="13314" width="57" customWidth="1"/>
    <col min="13315" max="13315" width="30.140625" customWidth="1"/>
    <col min="13316" max="13316" width="13.28515625" customWidth="1"/>
    <col min="13317" max="13317" width="15.5703125" bestFit="1" customWidth="1"/>
    <col min="13570" max="13570" width="57" customWidth="1"/>
    <col min="13571" max="13571" width="30.140625" customWidth="1"/>
    <col min="13572" max="13572" width="13.28515625" customWidth="1"/>
    <col min="13573" max="13573" width="15.5703125" bestFit="1" customWidth="1"/>
    <col min="13826" max="13826" width="57" customWidth="1"/>
    <col min="13827" max="13827" width="30.140625" customWidth="1"/>
    <col min="13828" max="13828" width="13.28515625" customWidth="1"/>
    <col min="13829" max="13829" width="15.5703125" bestFit="1" customWidth="1"/>
    <col min="14082" max="14082" width="57" customWidth="1"/>
    <col min="14083" max="14083" width="30.140625" customWidth="1"/>
    <col min="14084" max="14084" width="13.28515625" customWidth="1"/>
    <col min="14085" max="14085" width="15.5703125" bestFit="1" customWidth="1"/>
    <col min="14338" max="14338" width="57" customWidth="1"/>
    <col min="14339" max="14339" width="30.140625" customWidth="1"/>
    <col min="14340" max="14340" width="13.28515625" customWidth="1"/>
    <col min="14341" max="14341" width="15.5703125" bestFit="1" customWidth="1"/>
    <col min="14594" max="14594" width="57" customWidth="1"/>
    <col min="14595" max="14595" width="30.140625" customWidth="1"/>
    <col min="14596" max="14596" width="13.28515625" customWidth="1"/>
    <col min="14597" max="14597" width="15.5703125" bestFit="1" customWidth="1"/>
    <col min="14850" max="14850" width="57" customWidth="1"/>
    <col min="14851" max="14851" width="30.140625" customWidth="1"/>
    <col min="14852" max="14852" width="13.28515625" customWidth="1"/>
    <col min="14853" max="14853" width="15.5703125" bestFit="1" customWidth="1"/>
    <col min="15106" max="15106" width="57" customWidth="1"/>
    <col min="15107" max="15107" width="30.140625" customWidth="1"/>
    <col min="15108" max="15108" width="13.28515625" customWidth="1"/>
    <col min="15109" max="15109" width="15.5703125" bestFit="1" customWidth="1"/>
    <col min="15362" max="15362" width="57" customWidth="1"/>
    <col min="15363" max="15363" width="30.140625" customWidth="1"/>
    <col min="15364" max="15364" width="13.28515625" customWidth="1"/>
    <col min="15365" max="15365" width="15.5703125" bestFit="1" customWidth="1"/>
    <col min="15618" max="15618" width="57" customWidth="1"/>
    <col min="15619" max="15619" width="30.140625" customWidth="1"/>
    <col min="15620" max="15620" width="13.28515625" customWidth="1"/>
    <col min="15621" max="15621" width="15.5703125" bestFit="1" customWidth="1"/>
    <col min="15874" max="15874" width="57" customWidth="1"/>
    <col min="15875" max="15875" width="30.140625" customWidth="1"/>
    <col min="15876" max="15876" width="13.28515625" customWidth="1"/>
    <col min="15877" max="15877" width="15.5703125" bestFit="1" customWidth="1"/>
    <col min="16130" max="16130" width="57" customWidth="1"/>
    <col min="16131" max="16131" width="30.140625" customWidth="1"/>
    <col min="16132" max="16132" width="13.28515625" customWidth="1"/>
    <col min="16133" max="16133" width="15.5703125" bestFit="1" customWidth="1"/>
  </cols>
  <sheetData>
    <row r="2" spans="2:5" s="3" customFormat="1" ht="45.75" customHeight="1" x14ac:dyDescent="0.25">
      <c r="B2" s="25" t="s">
        <v>9</v>
      </c>
      <c r="C2" s="25"/>
    </row>
    <row r="4" spans="2:5" ht="20.25" customHeight="1" x14ac:dyDescent="0.25">
      <c r="B4" s="4" t="s">
        <v>0</v>
      </c>
      <c r="C4" s="5">
        <f>C6+C7+C8+C9+C10</f>
        <v>1018014410.5400001</v>
      </c>
    </row>
    <row r="5" spans="2:5" ht="20.25" customHeight="1" x14ac:dyDescent="0.25">
      <c r="B5" s="6" t="s">
        <v>1</v>
      </c>
      <c r="C5" s="7"/>
    </row>
    <row r="6" spans="2:5" ht="20.25" customHeight="1" x14ac:dyDescent="0.25">
      <c r="B6" s="8" t="s">
        <v>2</v>
      </c>
      <c r="C6" s="9">
        <f>'[1]9420'!L7+'[1]9430-1'!L9+'[1]9430'!L8+'[1]9420-1'!L9</f>
        <v>131432512.48999999</v>
      </c>
    </row>
    <row r="7" spans="2:5" ht="20.25" customHeight="1" x14ac:dyDescent="0.25">
      <c r="B7" s="8" t="s">
        <v>3</v>
      </c>
      <c r="C7" s="9">
        <f>'[1]9420'!L8+'[1]9430-1'!L10+'[1]9430'!L9+'[1]9420-1'!L10</f>
        <v>383630271.59000003</v>
      </c>
    </row>
    <row r="8" spans="2:5" ht="20.25" customHeight="1" x14ac:dyDescent="0.25">
      <c r="B8" s="8" t="s">
        <v>4</v>
      </c>
      <c r="C8" s="9">
        <f>'[1]9420'!L9+'[1]9430-1'!L11+'[1]9430'!L10+'[1]9420-1'!L11</f>
        <v>345034926.85000002</v>
      </c>
    </row>
    <row r="9" spans="2:5" ht="30.75" customHeight="1" x14ac:dyDescent="0.25">
      <c r="B9" s="10" t="s">
        <v>8</v>
      </c>
      <c r="C9" s="9">
        <f>'[1]9430'!L11+'[1]9420-1'!L12</f>
        <v>89265649.240000054</v>
      </c>
    </row>
    <row r="10" spans="2:5" ht="20.25" customHeight="1" x14ac:dyDescent="0.25">
      <c r="B10" s="11" t="s">
        <v>6</v>
      </c>
      <c r="C10" s="12">
        <v>68651050.370000005</v>
      </c>
      <c r="D10" s="1"/>
      <c r="E10" s="2"/>
    </row>
    <row r="11" spans="2:5" ht="5.25" customHeight="1" x14ac:dyDescent="0.25">
      <c r="B11" s="13"/>
      <c r="C11" s="14"/>
    </row>
    <row r="12" spans="2:5" ht="31.5" customHeight="1" x14ac:dyDescent="0.25">
      <c r="B12" s="15" t="s">
        <v>5</v>
      </c>
      <c r="C12" s="16">
        <f>C14+C15+C16+C17</f>
        <v>14781206.939999999</v>
      </c>
    </row>
    <row r="13" spans="2:5" ht="20.25" customHeight="1" x14ac:dyDescent="0.25">
      <c r="B13" s="17" t="s">
        <v>1</v>
      </c>
      <c r="C13" s="18"/>
    </row>
    <row r="14" spans="2:5" ht="20.25" customHeight="1" x14ac:dyDescent="0.25">
      <c r="B14" s="19" t="s">
        <v>2</v>
      </c>
      <c r="C14" s="20">
        <f>'[1]2010'!L7</f>
        <v>8510793.5999999996</v>
      </c>
    </row>
    <row r="15" spans="2:5" ht="20.25" customHeight="1" x14ac:dyDescent="0.25">
      <c r="B15" s="19" t="s">
        <v>3</v>
      </c>
      <c r="C15" s="20">
        <f>'[1]2010'!L8</f>
        <v>660000</v>
      </c>
    </row>
    <row r="16" spans="2:5" ht="20.25" customHeight="1" x14ac:dyDescent="0.25">
      <c r="B16" s="19" t="s">
        <v>4</v>
      </c>
      <c r="C16" s="20">
        <f>'[1]2010'!L9</f>
        <v>5610413.3399999999</v>
      </c>
    </row>
    <row r="17" spans="2:3" ht="31.5" customHeight="1" x14ac:dyDescent="0.25">
      <c r="B17" s="21" t="s">
        <v>8</v>
      </c>
      <c r="C17" s="20"/>
    </row>
    <row r="18" spans="2:3" ht="20.25" customHeight="1" x14ac:dyDescent="0.25">
      <c r="B18" s="22" t="s">
        <v>7</v>
      </c>
      <c r="C18" s="23">
        <f>C4+C12</f>
        <v>1032795617.4800001</v>
      </c>
    </row>
    <row r="19" spans="2:3" x14ac:dyDescent="0.25">
      <c r="C19" s="24"/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Эльвира Амирова</dc:creator>
  <cp:lastModifiedBy>Гульмира Хаитметова</cp:lastModifiedBy>
  <dcterms:created xsi:type="dcterms:W3CDTF">2015-06-05T18:19:34Z</dcterms:created>
  <dcterms:modified xsi:type="dcterms:W3CDTF">2023-04-07T10:50:23Z</dcterms:modified>
</cp:coreProperties>
</file>